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1290D182-37FF-42C9-8B8E-DE6D6B37F2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.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<sst xmlns="http://schemas.openxmlformats.org/spreadsheetml/2006/main" count="67" uniqueCount="25">
  <si>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</si>
  <si>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</si>
  <si>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</si>
  <si>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</si>
  <si>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</si>
  <si>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</si>
  <si>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</si>
  <si>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</si>
  <si>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</si>
  <si>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</si>
  <si>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</si>
  <si>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</si>
  <si>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</si>
  <si>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</si>
  <si>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</si>
  <si>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</si>
  <si>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</si>
  <si>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</si>
  <si>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</si>
  <si>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</si>
  <si>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</si>
  <si>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</si>
  <si>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Y.26  แม่พุ   อ. เถิน  จ. ลำปาง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</si>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</sst>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5DC97E63-89B9-4552-AF51-D6BA233E8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78" zoomScale="70" zoomScaleNormal="70" workbookViewId="0">
      <selection activeCell="S96" sqref="S96"/>
    </sheetView>
  </sheetViews>
  <sheetFormatPr defaultRowHeight="15"/>
  <sheetData>
    <row r="1" spans="1:14" ht="23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</row>
    <row r="2" spans="1:14" ht="23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</row>
    <row r="3" spans="1:14" ht="23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4" ht="23.25">
      <c r="A4" s="29" t="s">
        <v>2</v>
      </c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"/>
    </row>
    <row r="5" spans="1:14" ht="23.25">
      <c r="A5" s="29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3" t="s">
        <v>16</v>
      </c>
    </row>
    <row r="6" spans="1:14" ht="21">
      <c r="A6" s="4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50.6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0</v>
      </c>
      <c r="C9" s="8">
        <v>20.7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0</v>
      </c>
      <c r="E10" s="8">
        <v>0</v>
      </c>
      <c r="F10" s="8">
        <v>6.7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0.7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45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0</v>
      </c>
      <c r="E14" s="8">
        <v>0</v>
      </c>
      <c r="F14" s="8">
        <v>3.1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9">
        <v>50.7</v>
      </c>
      <c r="E15" s="8">
        <v>0</v>
      </c>
      <c r="F15" s="8">
        <v>0</v>
      </c>
      <c r="G15" s="8">
        <v>1.6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1">
      <c r="A16" s="7">
        <f t="shared" si="0"/>
        <v>11</v>
      </c>
      <c r="B16" s="8">
        <v>0</v>
      </c>
      <c r="C16" s="8">
        <v>0</v>
      </c>
      <c r="D16" s="8">
        <v>10.3</v>
      </c>
      <c r="E16" s="8">
        <v>0.2</v>
      </c>
      <c r="F16" s="8">
        <v>0</v>
      </c>
      <c r="G16" s="8">
        <v>20.3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0</v>
      </c>
      <c r="D17" s="8">
        <v>10.4</v>
      </c>
      <c r="E17" s="8">
        <v>0</v>
      </c>
      <c r="F17" s="8">
        <v>0</v>
      </c>
      <c r="G17" s="8">
        <v>3.2</v>
      </c>
      <c r="H17" s="8">
        <v>0</v>
      </c>
      <c r="I17" s="8">
        <v>20</v>
      </c>
      <c r="J17" s="8">
        <v>0</v>
      </c>
      <c r="K17" s="8">
        <v>0</v>
      </c>
      <c r="L17" s="8">
        <v>0</v>
      </c>
      <c r="M17" s="8">
        <v>0</v>
      </c>
      <c r="N17" s="6"/>
    </row>
    <row r="18" spans="1:14" ht="21">
      <c r="A18" s="7">
        <f t="shared" si="0"/>
        <v>13</v>
      </c>
      <c r="B18" s="8">
        <v>0</v>
      </c>
      <c r="C18" s="8">
        <v>0</v>
      </c>
      <c r="D18" s="8">
        <v>2.5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1">
      <c r="A19" s="7">
        <f t="shared" si="0"/>
        <v>14</v>
      </c>
      <c r="B19" s="8">
        <v>0</v>
      </c>
      <c r="C19" s="8">
        <v>0</v>
      </c>
      <c r="D19" s="8">
        <v>0.4</v>
      </c>
      <c r="E19" s="8">
        <v>0</v>
      </c>
      <c r="F19" s="8">
        <v>0</v>
      </c>
      <c r="G19" s="10">
        <v>6.7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0.6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8">
        <v>0</v>
      </c>
      <c r="C21" s="8">
        <v>0</v>
      </c>
      <c r="D21" s="8">
        <v>14.2</v>
      </c>
      <c r="E21" s="8">
        <v>0</v>
      </c>
      <c r="F21" s="8">
        <v>4.5</v>
      </c>
      <c r="G21" s="10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1.2</v>
      </c>
      <c r="E22" s="8">
        <v>15.9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0</v>
      </c>
      <c r="C23" s="8">
        <v>0</v>
      </c>
      <c r="D23" s="8">
        <v>0</v>
      </c>
      <c r="E23" s="8">
        <v>7.8</v>
      </c>
      <c r="F23" s="8">
        <v>0</v>
      </c>
      <c r="G23" s="8">
        <v>2.8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</v>
      </c>
      <c r="E24" s="8">
        <v>0.6</v>
      </c>
      <c r="F24" s="8">
        <v>3.5</v>
      </c>
      <c r="G24" s="8">
        <v>22.7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0</v>
      </c>
      <c r="D25" s="8">
        <v>20.5</v>
      </c>
      <c r="E25" s="8">
        <v>10.1</v>
      </c>
      <c r="F25" s="10">
        <v>0</v>
      </c>
      <c r="G25" s="8">
        <v>0</v>
      </c>
      <c r="H25" s="8">
        <v>2.5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5.2</v>
      </c>
      <c r="D26" s="8">
        <v>0</v>
      </c>
      <c r="E26" s="8">
        <v>0</v>
      </c>
      <c r="F26" s="10">
        <v>8.1999999999999993</v>
      </c>
      <c r="G26" s="8">
        <v>0</v>
      </c>
      <c r="H26" s="8">
        <v>15.5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0</v>
      </c>
      <c r="D27" s="8">
        <v>0</v>
      </c>
      <c r="E27" s="8">
        <v>3.7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15.4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0</v>
      </c>
      <c r="D29" s="8">
        <v>0</v>
      </c>
      <c r="E29" s="8">
        <v>0.4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0</v>
      </c>
      <c r="E30" s="8">
        <v>2.7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8">
        <v>0</v>
      </c>
      <c r="C31" s="8">
        <v>0</v>
      </c>
      <c r="D31" s="9">
        <v>60.9</v>
      </c>
      <c r="E31" s="8">
        <v>0.8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/>
    </row>
    <row r="32" spans="1:14" ht="21">
      <c r="A32" s="7">
        <f t="shared" si="0"/>
        <v>27</v>
      </c>
      <c r="B32" s="8">
        <v>0</v>
      </c>
      <c r="C32" s="8">
        <v>0.8</v>
      </c>
      <c r="D32" s="8">
        <v>12.6</v>
      </c>
      <c r="E32" s="8">
        <v>0.9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6"/>
    </row>
    <row r="33" spans="1:14" ht="21">
      <c r="A33" s="7">
        <f t="shared" si="0"/>
        <v>28</v>
      </c>
      <c r="B33" s="8">
        <v>0</v>
      </c>
      <c r="C33" s="8">
        <v>0</v>
      </c>
      <c r="D33" s="8">
        <v>1.7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8">
        <v>0</v>
      </c>
      <c r="C34" s="8">
        <v>30.3</v>
      </c>
      <c r="D34" s="8">
        <v>0</v>
      </c>
      <c r="E34" s="8">
        <v>0</v>
      </c>
      <c r="F34" s="8">
        <v>0</v>
      </c>
      <c r="G34" s="8">
        <v>24.7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0</v>
      </c>
      <c r="C35" s="8">
        <v>15.6</v>
      </c>
      <c r="D35" s="8">
        <v>0</v>
      </c>
      <c r="E35" s="8">
        <v>3.2</v>
      </c>
      <c r="F35" s="8">
        <v>0</v>
      </c>
      <c r="G35" s="8">
        <v>0.5</v>
      </c>
      <c r="H35" s="8">
        <v>0</v>
      </c>
      <c r="I35" s="8">
        <v>0</v>
      </c>
      <c r="J35" s="8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0</v>
      </c>
      <c r="D36" s="12"/>
      <c r="E36" s="12">
        <v>0</v>
      </c>
      <c r="F36" s="12">
        <v>0</v>
      </c>
      <c r="G36" s="12"/>
      <c r="H36" s="12">
        <v>0</v>
      </c>
      <c r="I36" s="8">
        <v>0</v>
      </c>
      <c r="J36" s="8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17</v>
      </c>
      <c r="B38" s="15">
        <f t="shared" ref="B38:M38" si="1">SUM(B6:B37)</f>
        <v>0</v>
      </c>
      <c r="C38" s="15">
        <f t="shared" si="1"/>
        <v>72.599999999999994</v>
      </c>
      <c r="D38" s="15">
        <f t="shared" si="1"/>
        <v>185.4</v>
      </c>
      <c r="E38" s="15">
        <f t="shared" si="1"/>
        <v>46.300000000000004</v>
      </c>
      <c r="F38" s="15">
        <f t="shared" si="1"/>
        <v>26</v>
      </c>
      <c r="G38" s="15">
        <f t="shared" si="1"/>
        <v>128.80000000000001</v>
      </c>
      <c r="H38" s="15">
        <f t="shared" si="1"/>
        <v>84</v>
      </c>
      <c r="I38" s="15">
        <f t="shared" si="1"/>
        <v>20</v>
      </c>
      <c r="J38" s="15">
        <f t="shared" si="1"/>
        <v>0</v>
      </c>
      <c r="K38" s="15">
        <f t="shared" si="1"/>
        <v>0</v>
      </c>
      <c r="L38" s="15">
        <f t="shared" si="1"/>
        <v>0</v>
      </c>
      <c r="M38" s="15">
        <f t="shared" si="1"/>
        <v>0</v>
      </c>
      <c r="N38" s="16">
        <f>SUM(B38:M38)</f>
        <v>563.1</v>
      </c>
    </row>
    <row r="39" spans="1:14" ht="23.25">
      <c r="A39" s="2" t="s">
        <v>18</v>
      </c>
      <c r="B39" s="15">
        <f>AVERAGE(B6:B36)</f>
        <v>0</v>
      </c>
      <c r="C39" s="15">
        <f t="shared" ref="C39:M39" si="2">AVERAGE(C6:C36)</f>
        <v>2.3419354838709676</v>
      </c>
      <c r="D39" s="15">
        <f t="shared" si="2"/>
        <v>6.1800000000000006</v>
      </c>
      <c r="E39" s="15">
        <f t="shared" si="2"/>
        <v>1.4935483870967743</v>
      </c>
      <c r="F39" s="15">
        <f t="shared" si="2"/>
        <v>0.83870967741935487</v>
      </c>
      <c r="G39" s="15">
        <f t="shared" si="2"/>
        <v>4.2933333333333339</v>
      </c>
      <c r="H39" s="15">
        <f t="shared" si="2"/>
        <v>2.7096774193548385</v>
      </c>
      <c r="I39" s="15">
        <f t="shared" si="2"/>
        <v>0.64516129032258063</v>
      </c>
      <c r="J39" s="15">
        <f t="shared" si="2"/>
        <v>0</v>
      </c>
      <c r="K39" s="15">
        <f t="shared" si="2"/>
        <v>0</v>
      </c>
      <c r="L39" s="15">
        <f t="shared" si="2"/>
        <v>0</v>
      </c>
      <c r="M39" s="15">
        <f t="shared" si="2"/>
        <v>0</v>
      </c>
      <c r="N39" s="17"/>
    </row>
    <row r="40" spans="1:14" ht="23.25">
      <c r="A40" s="18" t="s">
        <v>19</v>
      </c>
      <c r="B40" s="2">
        <v>0</v>
      </c>
      <c r="C40" s="2">
        <v>0</v>
      </c>
      <c r="D40" s="2">
        <v>0</v>
      </c>
      <c r="E40" s="2">
        <v>3</v>
      </c>
      <c r="F40" s="2">
        <v>16</v>
      </c>
      <c r="G40" s="2">
        <v>17</v>
      </c>
      <c r="H40" s="2">
        <v>17</v>
      </c>
      <c r="I40" s="2">
        <v>2</v>
      </c>
      <c r="J40" s="2">
        <v>1</v>
      </c>
      <c r="K40" s="2">
        <v>6</v>
      </c>
      <c r="L40" s="2">
        <v>0</v>
      </c>
      <c r="M40" s="2"/>
      <c r="N40" s="17">
        <f>SUM(B40:M40)</f>
        <v>62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20</v>
      </c>
      <c r="B42" s="21">
        <f>MAX(B6:B36)</f>
        <v>0</v>
      </c>
      <c r="C42" s="15">
        <f t="shared" ref="C42:M42" si="3">MAX(C6:C36)</f>
        <v>30.3</v>
      </c>
      <c r="D42" s="15">
        <f t="shared" si="3"/>
        <v>60.9</v>
      </c>
      <c r="E42" s="15">
        <f t="shared" si="3"/>
        <v>15.9</v>
      </c>
      <c r="F42" s="15">
        <f t="shared" si="3"/>
        <v>8.1999999999999993</v>
      </c>
      <c r="G42" s="15">
        <f t="shared" si="3"/>
        <v>45</v>
      </c>
      <c r="H42" s="15">
        <f t="shared" si="3"/>
        <v>50.6</v>
      </c>
      <c r="I42" s="15">
        <f t="shared" si="3"/>
        <v>20</v>
      </c>
      <c r="J42" s="15">
        <f t="shared" si="3"/>
        <v>0</v>
      </c>
      <c r="K42" s="15">
        <f t="shared" si="3"/>
        <v>0</v>
      </c>
      <c r="L42" s="15">
        <f t="shared" si="3"/>
        <v>0</v>
      </c>
      <c r="M42" s="15">
        <f t="shared" si="3"/>
        <v>0</v>
      </c>
      <c r="N42" s="3"/>
    </row>
    <row r="43" spans="1:14" ht="23.25">
      <c r="A43" s="22" t="s">
        <v>21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7" t="s">
        <v>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4" ht="23.25">
      <c r="A46" s="27" t="s">
        <v>22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4" ht="23.25">
      <c r="A47" s="28" t="s">
        <v>23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4" ht="23.25">
      <c r="A48" s="29" t="s">
        <v>2</v>
      </c>
      <c r="B48" s="30" t="s">
        <v>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23.25">
      <c r="A49" s="29"/>
      <c r="B49" s="24" t="s">
        <v>4</v>
      </c>
      <c r="C49" s="24" t="s">
        <v>5</v>
      </c>
      <c r="D49" s="24" t="s">
        <v>6</v>
      </c>
      <c r="E49" s="24" t="s">
        <v>7</v>
      </c>
      <c r="F49" s="24" t="s">
        <v>8</v>
      </c>
      <c r="G49" s="24" t="s">
        <v>9</v>
      </c>
      <c r="H49" s="24" t="s">
        <v>10</v>
      </c>
      <c r="I49" s="24" t="s">
        <v>11</v>
      </c>
      <c r="J49" s="24" t="s">
        <v>12</v>
      </c>
      <c r="K49" s="24" t="s">
        <v>13</v>
      </c>
      <c r="L49" s="24" t="s">
        <v>14</v>
      </c>
      <c r="M49" s="24" t="s">
        <v>15</v>
      </c>
    </row>
    <row r="50" spans="1:13" ht="21">
      <c r="A50" s="4">
        <v>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3.4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8">
        <v>0</v>
      </c>
      <c r="C51" s="8">
        <v>0</v>
      </c>
      <c r="D51" s="8">
        <v>0</v>
      </c>
      <c r="E51" s="8">
        <v>1.8</v>
      </c>
      <c r="F51" s="8">
        <v>4.7</v>
      </c>
      <c r="G51" s="8">
        <v>9.3000000000000007</v>
      </c>
      <c r="H51" s="8">
        <v>0</v>
      </c>
      <c r="I51" s="8">
        <v>0</v>
      </c>
      <c r="J51" s="5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 s="5">
        <v>0</v>
      </c>
      <c r="L52" s="8">
        <v>0</v>
      </c>
      <c r="M52" s="8">
        <v>0</v>
      </c>
    </row>
    <row r="53" spans="1:13" ht="21">
      <c r="A53" s="7">
        <f t="shared" si="4"/>
        <v>4</v>
      </c>
      <c r="B53" s="8">
        <v>0</v>
      </c>
      <c r="C53" s="8">
        <v>0</v>
      </c>
      <c r="D53" s="8">
        <v>0</v>
      </c>
      <c r="E53" s="8">
        <v>0</v>
      </c>
      <c r="F53" s="8">
        <v>9.1999999999999993</v>
      </c>
      <c r="G53" s="8">
        <v>0</v>
      </c>
      <c r="H53" s="8">
        <v>40.5</v>
      </c>
      <c r="I53" s="8">
        <v>0</v>
      </c>
      <c r="J53" s="5">
        <v>0</v>
      </c>
      <c r="K53" s="5">
        <v>0</v>
      </c>
      <c r="L53" s="8">
        <v>0</v>
      </c>
      <c r="M53" s="8">
        <v>0</v>
      </c>
    </row>
    <row r="54" spans="1:13" ht="21">
      <c r="A54" s="7">
        <f t="shared" si="4"/>
        <v>5</v>
      </c>
      <c r="B54" s="8">
        <v>0</v>
      </c>
      <c r="C54" s="8">
        <v>0</v>
      </c>
      <c r="D54" s="8">
        <v>0</v>
      </c>
      <c r="E54" s="8">
        <v>0</v>
      </c>
      <c r="F54" s="8">
        <v>6.8</v>
      </c>
      <c r="G54" s="8">
        <v>0</v>
      </c>
      <c r="H54" s="8">
        <v>0</v>
      </c>
      <c r="I54" s="8">
        <v>0</v>
      </c>
      <c r="J54" s="5">
        <v>0</v>
      </c>
      <c r="K54" s="5">
        <v>0</v>
      </c>
      <c r="L54" s="8">
        <v>0</v>
      </c>
      <c r="M54" s="8">
        <v>0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</v>
      </c>
      <c r="E55" s="8">
        <v>0</v>
      </c>
      <c r="F55" s="8">
        <v>3.7</v>
      </c>
      <c r="G55" s="8">
        <v>0</v>
      </c>
      <c r="H55" s="8">
        <v>0.8</v>
      </c>
      <c r="I55" s="8">
        <v>0</v>
      </c>
      <c r="J55" s="5">
        <v>0</v>
      </c>
      <c r="K55" s="5">
        <v>0</v>
      </c>
      <c r="L55" s="8">
        <v>0</v>
      </c>
      <c r="M55" s="8">
        <v>0</v>
      </c>
    </row>
    <row r="56" spans="1:13" ht="21">
      <c r="A56" s="7">
        <f t="shared" si="4"/>
        <v>7</v>
      </c>
      <c r="B56" s="8">
        <v>0</v>
      </c>
      <c r="C56" s="8">
        <v>0</v>
      </c>
      <c r="D56" s="8">
        <v>0</v>
      </c>
      <c r="E56" s="8">
        <v>0</v>
      </c>
      <c r="F56" s="8">
        <v>4.8</v>
      </c>
      <c r="G56" s="8">
        <v>0</v>
      </c>
      <c r="H56" s="8">
        <v>0</v>
      </c>
      <c r="I56" s="8">
        <v>0</v>
      </c>
      <c r="J56" s="5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0</v>
      </c>
      <c r="D57" s="8">
        <v>0</v>
      </c>
      <c r="E57" s="8">
        <v>0</v>
      </c>
      <c r="F57" s="8">
        <v>5.0999999999999996</v>
      </c>
      <c r="G57" s="10">
        <v>0</v>
      </c>
      <c r="H57" s="8">
        <v>0</v>
      </c>
      <c r="I57" s="8">
        <v>0</v>
      </c>
      <c r="J57" s="5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0</v>
      </c>
      <c r="D58" s="8">
        <v>0</v>
      </c>
      <c r="E58" s="8">
        <v>0</v>
      </c>
      <c r="F58" s="8">
        <v>12.4</v>
      </c>
      <c r="G58" s="8">
        <v>0</v>
      </c>
      <c r="H58" s="8">
        <v>0.7</v>
      </c>
      <c r="I58" s="8">
        <v>0</v>
      </c>
      <c r="J58" s="5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9.4</v>
      </c>
      <c r="E59" s="8">
        <v>0</v>
      </c>
      <c r="F59" s="8">
        <v>40.6</v>
      </c>
      <c r="G59" s="8">
        <v>0</v>
      </c>
      <c r="H59" s="8">
        <v>16.7</v>
      </c>
      <c r="I59" s="8">
        <v>0</v>
      </c>
      <c r="J59" s="5">
        <v>0</v>
      </c>
      <c r="K59" s="5">
        <v>0</v>
      </c>
      <c r="L59" s="8">
        <v>0</v>
      </c>
      <c r="M59" s="8">
        <v>0</v>
      </c>
    </row>
    <row r="60" spans="1:13" ht="21">
      <c r="A60" s="7">
        <f t="shared" si="4"/>
        <v>11</v>
      </c>
      <c r="B60" s="8">
        <v>0</v>
      </c>
      <c r="C60" s="8">
        <v>0</v>
      </c>
      <c r="D60" s="8">
        <v>0</v>
      </c>
      <c r="E60" s="8">
        <v>0</v>
      </c>
      <c r="F60" s="8">
        <v>0.5</v>
      </c>
      <c r="G60" s="8">
        <v>0</v>
      </c>
      <c r="H60" s="8">
        <v>0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0</v>
      </c>
      <c r="E61" s="8">
        <v>0</v>
      </c>
      <c r="F61" s="8">
        <v>4.2</v>
      </c>
      <c r="G61" s="8">
        <v>0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</row>
    <row r="62" spans="1:13" ht="21">
      <c r="A62" s="7">
        <f t="shared" si="4"/>
        <v>13</v>
      </c>
      <c r="B62" s="8">
        <v>0</v>
      </c>
      <c r="C62" s="8">
        <v>1.5</v>
      </c>
      <c r="D62" s="8">
        <v>2.2000000000000002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7.6</v>
      </c>
      <c r="D63" s="8">
        <v>10.6</v>
      </c>
      <c r="E63" s="8">
        <v>0</v>
      </c>
      <c r="F63" s="8">
        <v>20.7</v>
      </c>
      <c r="G63" s="10">
        <v>6.5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ht="21">
      <c r="A64" s="7">
        <f t="shared" si="4"/>
        <v>15</v>
      </c>
      <c r="B64" s="8">
        <v>0</v>
      </c>
      <c r="C64" s="8">
        <v>9.1999999999999993</v>
      </c>
      <c r="D64" s="8">
        <v>2.7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2.8</v>
      </c>
      <c r="E65" s="8">
        <v>0</v>
      </c>
      <c r="F65" s="8">
        <v>0</v>
      </c>
      <c r="G65" s="10">
        <v>0</v>
      </c>
      <c r="H65" s="8">
        <v>4.7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22.6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0</v>
      </c>
      <c r="C67" s="8">
        <v>0</v>
      </c>
      <c r="D67" s="8">
        <v>30.7</v>
      </c>
      <c r="E67" s="8">
        <v>0</v>
      </c>
      <c r="F67" s="8">
        <v>0</v>
      </c>
      <c r="G67" s="8">
        <v>12.5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6.3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8">
        <v>0</v>
      </c>
      <c r="F69" s="10">
        <v>0</v>
      </c>
      <c r="G69" s="8">
        <v>20.9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</row>
    <row r="70" spans="1:13" ht="21">
      <c r="A70" s="7">
        <f t="shared" si="4"/>
        <v>21</v>
      </c>
      <c r="B70" s="8">
        <v>0</v>
      </c>
      <c r="C70" s="8">
        <v>30.8</v>
      </c>
      <c r="D70" s="8">
        <v>0</v>
      </c>
      <c r="E70" s="8">
        <v>30.2</v>
      </c>
      <c r="F70" s="10">
        <v>0</v>
      </c>
      <c r="G70" s="8">
        <v>0.6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ht="21">
      <c r="A71" s="7">
        <f t="shared" si="4"/>
        <v>22</v>
      </c>
      <c r="B71" s="8">
        <v>0</v>
      </c>
      <c r="C71" s="8">
        <v>0</v>
      </c>
      <c r="D71" s="8">
        <v>0</v>
      </c>
      <c r="E71" s="8">
        <v>0</v>
      </c>
      <c r="F71" s="8">
        <v>4.2</v>
      </c>
      <c r="G71" s="8">
        <v>5.3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0</v>
      </c>
      <c r="D72" s="8">
        <v>0</v>
      </c>
      <c r="E72" s="8">
        <v>0</v>
      </c>
      <c r="F72" s="8">
        <v>4.2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ht="21">
      <c r="A73" s="7">
        <f t="shared" si="4"/>
        <v>24</v>
      </c>
      <c r="B73" s="8">
        <v>0</v>
      </c>
      <c r="C73" s="8">
        <v>0</v>
      </c>
      <c r="D73" s="8">
        <v>0</v>
      </c>
      <c r="E73" s="8">
        <v>0</v>
      </c>
      <c r="F73" s="8">
        <v>70.7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0</v>
      </c>
      <c r="D74" s="8">
        <v>20.6</v>
      </c>
      <c r="E74" s="8">
        <v>0</v>
      </c>
      <c r="F74" s="8">
        <v>8.3000000000000007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21">
      <c r="A75" s="7">
        <f t="shared" si="4"/>
        <v>26</v>
      </c>
      <c r="B75" s="8">
        <v>0</v>
      </c>
      <c r="C75" s="8">
        <v>0</v>
      </c>
      <c r="D75" s="10">
        <v>0</v>
      </c>
      <c r="E75" s="8">
        <v>1.6</v>
      </c>
      <c r="F75" s="8">
        <v>30.7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0</v>
      </c>
      <c r="C76" s="8">
        <v>0</v>
      </c>
      <c r="D76" s="8">
        <v>0</v>
      </c>
      <c r="E76" s="8">
        <v>0</v>
      </c>
      <c r="F76" s="8">
        <v>4.3</v>
      </c>
      <c r="G76" s="8">
        <v>8.1999999999999993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8">
        <v>0</v>
      </c>
      <c r="C77" s="8">
        <v>0</v>
      </c>
      <c r="D77" s="8">
        <v>0</v>
      </c>
      <c r="E77" s="8">
        <v>0</v>
      </c>
      <c r="F77" s="8">
        <v>0.5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8">
        <v>0</v>
      </c>
      <c r="C78" s="8">
        <v>1.7</v>
      </c>
      <c r="D78" s="8">
        <v>4.2</v>
      </c>
      <c r="E78" s="8">
        <v>2.6</v>
      </c>
      <c r="F78" s="8">
        <v>0</v>
      </c>
      <c r="G78" s="8">
        <v>0</v>
      </c>
      <c r="H78" s="8">
        <v>3.8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12.5</v>
      </c>
      <c r="D79" s="8">
        <v>1.2</v>
      </c>
      <c r="E79" s="8">
        <v>0</v>
      </c>
      <c r="F79" s="8">
        <v>40.4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0</v>
      </c>
      <c r="D80" s="12"/>
      <c r="E80" s="12">
        <v>0</v>
      </c>
      <c r="F80" s="12">
        <v>24.9</v>
      </c>
      <c r="G80" s="12"/>
      <c r="H80" s="12">
        <v>0</v>
      </c>
      <c r="I80" s="8"/>
      <c r="J80" s="8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4" t="s">
        <v>17</v>
      </c>
      <c r="B82" s="15">
        <f t="shared" ref="B82:M82" si="5">SUM(B50:B81)</f>
        <v>0</v>
      </c>
      <c r="C82" s="15">
        <f t="shared" si="5"/>
        <v>63.3</v>
      </c>
      <c r="D82" s="15">
        <f t="shared" si="5"/>
        <v>113.30000000000001</v>
      </c>
      <c r="E82" s="15">
        <f t="shared" si="5"/>
        <v>36.200000000000003</v>
      </c>
      <c r="F82" s="15">
        <f t="shared" si="5"/>
        <v>300.89999999999998</v>
      </c>
      <c r="G82" s="15">
        <f t="shared" si="5"/>
        <v>66.7</v>
      </c>
      <c r="H82" s="15">
        <f t="shared" si="5"/>
        <v>67.2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0</v>
      </c>
    </row>
    <row r="83" spans="1:13" ht="23.25">
      <c r="A83" s="24" t="s">
        <v>18</v>
      </c>
      <c r="B83" s="15">
        <f>AVERAGE(B50:B80)</f>
        <v>0</v>
      </c>
      <c r="C83" s="15">
        <f t="shared" ref="C83:M83" si="6">AVERAGE(C50:C80)</f>
        <v>2.0419354838709678</v>
      </c>
      <c r="D83" s="15">
        <f t="shared" si="6"/>
        <v>3.7766666666666668</v>
      </c>
      <c r="E83" s="15">
        <f t="shared" si="6"/>
        <v>1.167741935483871</v>
      </c>
      <c r="F83" s="15">
        <f t="shared" si="6"/>
        <v>9.7064516129032246</v>
      </c>
      <c r="G83" s="15">
        <f t="shared" si="6"/>
        <v>2.2233333333333336</v>
      </c>
      <c r="H83" s="15">
        <f t="shared" si="6"/>
        <v>2.1677419354838712</v>
      </c>
      <c r="I83" s="15">
        <f t="shared" si="6"/>
        <v>0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15">
        <f t="shared" si="6"/>
        <v>0</v>
      </c>
    </row>
    <row r="84" spans="1:13" ht="23.25">
      <c r="A84" s="18" t="s">
        <v>19</v>
      </c>
      <c r="B84" s="24">
        <v>0</v>
      </c>
      <c r="C84" s="24">
        <v>0</v>
      </c>
      <c r="D84" s="24">
        <v>0</v>
      </c>
      <c r="E84" s="24">
        <v>3</v>
      </c>
      <c r="F84" s="24">
        <v>16</v>
      </c>
      <c r="G84" s="24">
        <v>17</v>
      </c>
      <c r="H84" s="24">
        <v>17</v>
      </c>
      <c r="I84" s="24">
        <v>2</v>
      </c>
      <c r="J84" s="24">
        <v>1</v>
      </c>
      <c r="K84" s="24">
        <v>6</v>
      </c>
      <c r="L84" s="24">
        <v>0</v>
      </c>
      <c r="M84" s="24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20</v>
      </c>
      <c r="B86" s="21">
        <f>MAX(B50:B80)</f>
        <v>0</v>
      </c>
      <c r="C86" s="15">
        <f t="shared" ref="C86:M86" si="7">MAX(C50:C80)</f>
        <v>30.8</v>
      </c>
      <c r="D86" s="15">
        <f t="shared" si="7"/>
        <v>30.7</v>
      </c>
      <c r="E86" s="15">
        <f t="shared" si="7"/>
        <v>30.2</v>
      </c>
      <c r="F86" s="15">
        <f t="shared" si="7"/>
        <v>70.7</v>
      </c>
      <c r="G86" s="15">
        <f t="shared" si="7"/>
        <v>20.9</v>
      </c>
      <c r="H86" s="15">
        <f t="shared" si="7"/>
        <v>40.5</v>
      </c>
      <c r="I86" s="15">
        <f t="shared" si="7"/>
        <v>0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15">
        <f t="shared" si="7"/>
        <v>0</v>
      </c>
    </row>
    <row r="87" spans="1:13" ht="23.25">
      <c r="A87" s="22" t="s">
        <v>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7" t="s">
        <v>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ht="23.25">
      <c r="A90" s="27" t="s">
        <v>22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ht="23.25">
      <c r="A91" s="28" t="s">
        <v>24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23.25">
      <c r="A92" s="29" t="s">
        <v>2</v>
      </c>
      <c r="B92" s="30" t="s">
        <v>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23.25">
      <c r="A93" s="29"/>
      <c r="B93" s="25" t="s">
        <v>4</v>
      </c>
      <c r="C93" s="25" t="s">
        <v>5</v>
      </c>
      <c r="D93" s="25" t="s">
        <v>6</v>
      </c>
      <c r="E93" s="25" t="s">
        <v>7</v>
      </c>
      <c r="F93" s="25" t="s">
        <v>8</v>
      </c>
      <c r="G93" s="25" t="s">
        <v>9</v>
      </c>
      <c r="H93" s="25" t="s">
        <v>10</v>
      </c>
      <c r="I93" s="25" t="s">
        <v>11</v>
      </c>
      <c r="J93" s="25" t="s">
        <v>12</v>
      </c>
      <c r="K93" s="25" t="s">
        <v>13</v>
      </c>
      <c r="L93" s="25" t="s">
        <v>14</v>
      </c>
      <c r="M93" s="25" t="s">
        <v>15</v>
      </c>
    </row>
    <row r="94" spans="1:13" ht="21">
      <c r="A94" s="4">
        <v>1</v>
      </c>
      <c r="B94" s="5">
        <v>0</v>
      </c>
      <c r="C94" s="5">
        <v>50.3</v>
      </c>
      <c r="D94" s="5">
        <v>0</v>
      </c>
      <c r="E94" s="5">
        <v>0</v>
      </c>
      <c r="F94" s="5">
        <v>14.8</v>
      </c>
      <c r="G94" s="5">
        <v>0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0</v>
      </c>
      <c r="D95" s="8">
        <v>0</v>
      </c>
      <c r="E95" s="8">
        <v>0</v>
      </c>
      <c r="F95" s="8">
        <v>20.2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0</v>
      </c>
      <c r="C96" s="8">
        <v>0</v>
      </c>
      <c r="D96" s="8">
        <v>0</v>
      </c>
      <c r="E96" s="8">
        <v>0</v>
      </c>
      <c r="F96" s="8">
        <v>0.8</v>
      </c>
      <c r="G96" s="8">
        <v>0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12.5</v>
      </c>
      <c r="E99" s="8">
        <v>0</v>
      </c>
      <c r="F99" s="8">
        <v>0</v>
      </c>
      <c r="G99" s="8">
        <v>0</v>
      </c>
      <c r="H99" s="8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4.8</v>
      </c>
      <c r="D100" s="8">
        <v>1.5</v>
      </c>
      <c r="E100" s="8">
        <v>9.1999999999999993</v>
      </c>
      <c r="F100" s="8">
        <v>30.7</v>
      </c>
      <c r="G100" s="8">
        <v>0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10">
        <v>20.3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/>
      <c r="I103" s="8"/>
      <c r="J103" s="8"/>
      <c r="K103" s="8"/>
      <c r="L103" s="8"/>
      <c r="M103" s="8"/>
    </row>
    <row r="104" spans="1:13" ht="21">
      <c r="A104" s="7">
        <f t="shared" si="8"/>
        <v>11</v>
      </c>
      <c r="B104" s="8">
        <v>0</v>
      </c>
      <c r="C104" s="8">
        <v>1.2</v>
      </c>
      <c r="D104" s="8">
        <v>0</v>
      </c>
      <c r="E104" s="8">
        <v>0.8</v>
      </c>
      <c r="F104" s="8">
        <v>0</v>
      </c>
      <c r="G104" s="8">
        <v>0</v>
      </c>
      <c r="H104" s="8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0</v>
      </c>
      <c r="C105" s="8">
        <v>0</v>
      </c>
      <c r="D105" s="8">
        <v>0</v>
      </c>
      <c r="E105" s="8">
        <v>0.9</v>
      </c>
      <c r="F105" s="8">
        <v>0</v>
      </c>
      <c r="G105" s="8">
        <v>0</v>
      </c>
      <c r="H105" s="8"/>
      <c r="I105" s="8"/>
      <c r="J105" s="8"/>
      <c r="K105" s="8"/>
      <c r="L105" s="8"/>
      <c r="M105" s="8"/>
    </row>
    <row r="106" spans="1:13" ht="21">
      <c r="A106" s="7">
        <f t="shared" si="8"/>
        <v>13</v>
      </c>
      <c r="B106" s="8">
        <v>0</v>
      </c>
      <c r="C106" s="8">
        <v>0</v>
      </c>
      <c r="D106" s="8">
        <v>5.8</v>
      </c>
      <c r="E106" s="8">
        <v>15.9</v>
      </c>
      <c r="F106" s="8">
        <v>30.7</v>
      </c>
      <c r="G106" s="8">
        <v>0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8">
        <v>12.6</v>
      </c>
      <c r="E107" s="8">
        <v>0</v>
      </c>
      <c r="F107" s="8">
        <v>1.9</v>
      </c>
      <c r="G107" s="10">
        <v>2.9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3.4</v>
      </c>
      <c r="C108" s="8">
        <v>0</v>
      </c>
      <c r="D108" s="8">
        <v>0</v>
      </c>
      <c r="E108" s="8">
        <v>1.9</v>
      </c>
      <c r="F108" s="8">
        <v>8.8000000000000007</v>
      </c>
      <c r="G108" s="8"/>
      <c r="H108" s="8"/>
      <c r="I108" s="8"/>
      <c r="J108" s="26"/>
      <c r="K108" s="26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5.6</v>
      </c>
      <c r="E109" s="8">
        <v>0</v>
      </c>
      <c r="F109" s="8">
        <v>0</v>
      </c>
      <c r="G109" s="10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0</v>
      </c>
      <c r="C110" s="8">
        <v>0</v>
      </c>
      <c r="D110" s="8">
        <v>30.8</v>
      </c>
      <c r="E110" s="8">
        <v>6.4</v>
      </c>
      <c r="F110" s="8">
        <v>0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14.4</v>
      </c>
      <c r="D111" s="8">
        <v>0</v>
      </c>
      <c r="E111" s="8">
        <v>0</v>
      </c>
      <c r="F111" s="8">
        <v>10.5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2.2999999999999998</v>
      </c>
      <c r="D112" s="8">
        <v>0</v>
      </c>
      <c r="E112" s="8">
        <v>0</v>
      </c>
      <c r="F112" s="8">
        <v>0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15.5</v>
      </c>
      <c r="D113" s="8">
        <v>0</v>
      </c>
      <c r="E113" s="8">
        <v>0</v>
      </c>
      <c r="F113" s="10">
        <v>6.7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0</v>
      </c>
      <c r="D114" s="8">
        <v>0</v>
      </c>
      <c r="E114" s="8">
        <v>12.4</v>
      </c>
      <c r="F114" s="10">
        <v>6.9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0</v>
      </c>
      <c r="E115" s="8">
        <v>0</v>
      </c>
      <c r="F115" s="8">
        <v>30.9</v>
      </c>
      <c r="G115" s="8"/>
      <c r="H115" s="8"/>
      <c r="I115" s="8"/>
      <c r="J115" s="8"/>
      <c r="K115" s="8"/>
      <c r="L115" s="8"/>
      <c r="M115" s="8"/>
    </row>
    <row r="116" spans="1:13" ht="21">
      <c r="A116" s="7">
        <f t="shared" si="8"/>
        <v>23</v>
      </c>
      <c r="B116" s="8">
        <v>0</v>
      </c>
      <c r="C116" s="8">
        <v>0</v>
      </c>
      <c r="D116" s="8">
        <v>0</v>
      </c>
      <c r="E116" s="8">
        <v>0</v>
      </c>
      <c r="F116" s="8">
        <v>0.4</v>
      </c>
      <c r="G116" s="8"/>
      <c r="H116" s="8"/>
      <c r="I116" s="8"/>
      <c r="J116" s="8"/>
      <c r="K116" s="8"/>
      <c r="L116" s="8"/>
      <c r="M116" s="8"/>
    </row>
    <row r="117" spans="1:13" ht="21">
      <c r="A117" s="7">
        <f t="shared" si="8"/>
        <v>24</v>
      </c>
      <c r="B117" s="8">
        <v>3.5</v>
      </c>
      <c r="C117" s="8">
        <v>0</v>
      </c>
      <c r="D117" s="8">
        <v>0.8</v>
      </c>
      <c r="E117" s="8">
        <v>0</v>
      </c>
      <c r="F117" s="8">
        <v>0</v>
      </c>
      <c r="G117" s="8"/>
      <c r="H117" s="8"/>
      <c r="I117" s="8"/>
      <c r="J117" s="8"/>
      <c r="K117" s="8"/>
      <c r="L117" s="8"/>
      <c r="M117" s="8"/>
    </row>
    <row r="118" spans="1:13" ht="21">
      <c r="A118" s="7">
        <f t="shared" si="8"/>
        <v>25</v>
      </c>
      <c r="B118" s="8">
        <v>0</v>
      </c>
      <c r="C118" s="8">
        <v>0</v>
      </c>
      <c r="D118" s="8">
        <v>0.7</v>
      </c>
      <c r="E118" s="8">
        <v>0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1">
      <c r="A119" s="7">
        <f t="shared" si="8"/>
        <v>26</v>
      </c>
      <c r="B119" s="8">
        <v>0</v>
      </c>
      <c r="C119" s="8">
        <v>0</v>
      </c>
      <c r="D119" s="10">
        <v>0</v>
      </c>
      <c r="E119" s="8">
        <v>0</v>
      </c>
      <c r="F119" s="8">
        <v>0</v>
      </c>
      <c r="G119" s="8"/>
      <c r="H119" s="8"/>
      <c r="I119" s="8"/>
      <c r="J119" s="8"/>
      <c r="K119" s="8"/>
      <c r="L119" s="8"/>
      <c r="M119" s="8"/>
    </row>
    <row r="120" spans="1:13" ht="21">
      <c r="A120" s="7">
        <f t="shared" si="8"/>
        <v>27</v>
      </c>
      <c r="B120" s="8">
        <v>14.3</v>
      </c>
      <c r="C120" s="8">
        <v>0</v>
      </c>
      <c r="D120" s="8">
        <v>8.4</v>
      </c>
      <c r="E120" s="8">
        <v>0</v>
      </c>
      <c r="F120" s="8">
        <v>0</v>
      </c>
      <c r="G120" s="8"/>
      <c r="H120" s="8"/>
      <c r="I120" s="8"/>
      <c r="J120" s="8"/>
      <c r="K120" s="8"/>
      <c r="L120" s="8"/>
      <c r="M120" s="8"/>
    </row>
    <row r="121" spans="1:13" ht="21">
      <c r="A121" s="7">
        <f t="shared" si="8"/>
        <v>28</v>
      </c>
      <c r="B121" s="8">
        <v>0</v>
      </c>
      <c r="C121" s="8">
        <v>40.9</v>
      </c>
      <c r="D121" s="8">
        <v>0</v>
      </c>
      <c r="E121" s="8">
        <v>15.5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8">
        <v>0</v>
      </c>
      <c r="C122" s="8">
        <v>0</v>
      </c>
      <c r="D122" s="8"/>
      <c r="E122" s="8">
        <v>1.8</v>
      </c>
      <c r="F122" s="8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0</v>
      </c>
      <c r="C123" s="8">
        <v>0</v>
      </c>
      <c r="D123" s="8"/>
      <c r="E123" s="8">
        <v>0</v>
      </c>
      <c r="F123" s="8">
        <v>0</v>
      </c>
      <c r="G123" s="8"/>
      <c r="H123" s="8"/>
      <c r="I123" s="8"/>
      <c r="J123" s="8"/>
      <c r="K123" s="8"/>
      <c r="L123" s="8"/>
      <c r="M123" s="8"/>
    </row>
    <row r="124" spans="1:13" ht="21">
      <c r="A124" s="11">
        <f>SUM(A123+1)</f>
        <v>31</v>
      </c>
      <c r="B124" s="12"/>
      <c r="C124" s="12">
        <v>0</v>
      </c>
      <c r="D124" s="12"/>
      <c r="E124" s="12">
        <v>0</v>
      </c>
      <c r="F124" s="12">
        <v>0</v>
      </c>
      <c r="G124" s="12"/>
      <c r="H124" s="12"/>
      <c r="I124" s="8"/>
      <c r="J124" s="8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5" t="s">
        <v>17</v>
      </c>
      <c r="B126" s="15">
        <f t="shared" ref="B126:M126" si="9">SUM(B94:B125)</f>
        <v>21.200000000000003</v>
      </c>
      <c r="C126" s="15">
        <f t="shared" si="9"/>
        <v>129.4</v>
      </c>
      <c r="D126" s="15">
        <f t="shared" si="9"/>
        <v>78.7</v>
      </c>
      <c r="E126" s="15">
        <f t="shared" si="9"/>
        <v>64.8</v>
      </c>
      <c r="F126" s="15">
        <f t="shared" si="9"/>
        <v>163.30000000000001</v>
      </c>
      <c r="G126" s="15">
        <f t="shared" si="9"/>
        <v>23.2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5" t="s">
        <v>18</v>
      </c>
      <c r="B127" s="15">
        <f>AVERAGE(B94:B124)</f>
        <v>0.70666666666666678</v>
      </c>
      <c r="C127" s="15">
        <f t="shared" ref="C127:M127" si="10">AVERAGE(C94:C124)</f>
        <v>4.1741935483870973</v>
      </c>
      <c r="D127" s="15">
        <f t="shared" si="10"/>
        <v>2.8107142857142859</v>
      </c>
      <c r="E127" s="15">
        <f t="shared" si="10"/>
        <v>2.0903225806451613</v>
      </c>
      <c r="F127" s="15">
        <f t="shared" si="10"/>
        <v>5.2677419354838717</v>
      </c>
      <c r="G127" s="15">
        <f t="shared" si="10"/>
        <v>1.657142857142857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19</v>
      </c>
      <c r="B128" s="25">
        <v>0</v>
      </c>
      <c r="C128" s="25">
        <v>0</v>
      </c>
      <c r="D128" s="25">
        <v>0</v>
      </c>
      <c r="E128" s="25">
        <v>3</v>
      </c>
      <c r="F128" s="25">
        <v>16</v>
      </c>
      <c r="G128" s="25">
        <v>17</v>
      </c>
      <c r="H128" s="25">
        <v>17</v>
      </c>
      <c r="I128" s="25">
        <v>2</v>
      </c>
      <c r="J128" s="25">
        <v>1</v>
      </c>
      <c r="K128" s="25">
        <v>6</v>
      </c>
      <c r="L128" s="25">
        <v>0</v>
      </c>
      <c r="M128" s="25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20</v>
      </c>
      <c r="B130" s="21">
        <f>MAX(B94:B124)</f>
        <v>14.3</v>
      </c>
      <c r="C130" s="15">
        <f t="shared" ref="C130:M130" si="11">MAX(C94:C124)</f>
        <v>50.3</v>
      </c>
      <c r="D130" s="15">
        <f t="shared" si="11"/>
        <v>30.8</v>
      </c>
      <c r="E130" s="15">
        <f t="shared" si="11"/>
        <v>15.9</v>
      </c>
      <c r="F130" s="15">
        <f t="shared" si="11"/>
        <v>30.9</v>
      </c>
      <c r="G130" s="15">
        <f t="shared" si="11"/>
        <v>20.3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21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1:M1"/>
    <mergeCell ref="A2:M2"/>
    <mergeCell ref="A3:M3"/>
    <mergeCell ref="A4:A5"/>
    <mergeCell ref="B4:M4"/>
    <mergeCell ref="A45:M45"/>
    <mergeCell ref="A46:M46"/>
    <mergeCell ref="A47:M47"/>
    <mergeCell ref="A48:A49"/>
    <mergeCell ref="B48:M48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2020-09-15T07:26:35Z</dcterms:modified>
</cp:coreProperties>
</file>